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4D0\"/>
    </mc:Choice>
  </mc:AlternateContent>
  <xr:revisionPtr revIDLastSave="0" documentId="8_{8BDEF6C1-681A-424F-9139-F833F27D82AA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6b_EAEPED_C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H22" i="1"/>
  <c r="E21" i="1"/>
  <c r="H21" i="1"/>
  <c r="E20" i="1"/>
  <c r="H20" i="1"/>
  <c r="E13" i="1"/>
  <c r="H13" i="1"/>
  <c r="E12" i="1"/>
  <c r="H12" i="1"/>
  <c r="E11" i="1"/>
  <c r="H11" i="1"/>
  <c r="E10" i="1"/>
  <c r="H10" i="1"/>
  <c r="H28" i="1"/>
  <c r="H27" i="1"/>
  <c r="H26" i="1"/>
  <c r="H25" i="1"/>
  <c r="H24" i="1"/>
  <c r="H23" i="1"/>
  <c r="H14" i="1"/>
  <c r="H15" i="1"/>
  <c r="H16" i="1"/>
  <c r="H17" i="1"/>
  <c r="G19" i="1"/>
  <c r="F19" i="1"/>
  <c r="E19" i="1"/>
  <c r="D19" i="1"/>
  <c r="G9" i="1"/>
  <c r="F9" i="1"/>
  <c r="F29" i="1"/>
  <c r="E9" i="1"/>
  <c r="D9" i="1"/>
  <c r="C19" i="1"/>
  <c r="C9" i="1"/>
  <c r="H19" i="1"/>
  <c r="E29" i="1"/>
  <c r="G29" i="1"/>
  <c r="D29" i="1"/>
  <c r="C29" i="1"/>
  <c r="H9" i="1"/>
  <c r="H29" i="1"/>
</calcChain>
</file>

<file path=xl/sharedStrings.xml><?xml version="1.0" encoding="utf-8"?>
<sst xmlns="http://schemas.openxmlformats.org/spreadsheetml/2006/main" count="23" uniqueCount="20">
  <si>
    <t>MUNICIPIO DE XOCHITLÁN TODOS SANTOS (a)</t>
  </si>
  <si>
    <t>Estado Analítico del Ejercicio del Presupuesto de Egresos Detallado - LDF</t>
  </si>
  <si>
    <t>Clasificación Administrativa</t>
  </si>
  <si>
    <t>Del 1 de Enero al 31 de Julio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</si>
  <si>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</si>
  <si>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</si>
  <si>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</si>
  <si>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</si>
  <si>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</si>
  <si>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</si>
  <si>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</si>
  <si>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</si>
  <si>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</si>
  <si>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 (I=A+B+C+D+E+F+G+H)</t>
  </si>
  <si>
    <t>TESORERIA</t>
  </si>
  <si>
    <t>DIRECCION DE OBRAS PUBLICAS</t>
  </si>
  <si>
    <t>SEGURIDAD PUBLICA</t>
  </si>
  <si>
    <t>SISTEMA MUNICIPAL DIF.</t>
  </si>
  <si>
    <t>II. Gasto Etiquetado    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</si>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</sst>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B16" sqref="B16"/>
    </sheetView>
  </sheetViews>
  <sheetFormatPr defaultColWidth="11" defaultRowHeight="12.75"/>
  <cols>
    <col min="1" max="1" width="4.42578125" style="4" customWidth="1"/>
    <col min="2" max="2" width="39" style="4" customWidth="1"/>
    <col min="3" max="3" width="14" style="4" customWidth="1"/>
    <col min="4" max="4" width="13.28515625" style="4" customWidth="1"/>
    <col min="5" max="5" width="12.85546875" style="4" customWidth="1"/>
    <col min="6" max="6" width="13" style="4" customWidth="1"/>
    <col min="7" max="7" width="14.28515625" style="4" customWidth="1"/>
    <col min="8" max="8" width="13.5703125" style="4" customWidth="1"/>
    <col min="9" max="16384" width="11" style="4"/>
  </cols>
  <sheetData>
    <row r="1" spans="2:8" ht="13.5" thickBot="1"/>
    <row r="2" spans="2:8">
      <c r="B2" s="20" t="s">
        <v>0</v>
      </c>
      <c r="C2" s="21"/>
      <c r="D2" s="21"/>
      <c r="E2" s="21"/>
      <c r="F2" s="21"/>
      <c r="G2" s="21"/>
      <c r="H2" s="22"/>
    </row>
    <row r="3" spans="2:8">
      <c r="B3" s="23" t="s">
        <v>1</v>
      </c>
      <c r="C3" s="24"/>
      <c r="D3" s="24"/>
      <c r="E3" s="24"/>
      <c r="F3" s="24"/>
      <c r="G3" s="24"/>
      <c r="H3" s="25"/>
    </row>
    <row r="4" spans="2:8">
      <c r="B4" s="23" t="s">
        <v>2</v>
      </c>
      <c r="C4" s="24"/>
      <c r="D4" s="24"/>
      <c r="E4" s="24"/>
      <c r="F4" s="24"/>
      <c r="G4" s="24"/>
      <c r="H4" s="25"/>
    </row>
    <row r="5" spans="2:8">
      <c r="B5" s="23" t="s">
        <v>3</v>
      </c>
      <c r="C5" s="24"/>
      <c r="D5" s="24"/>
      <c r="E5" s="24"/>
      <c r="F5" s="24"/>
      <c r="G5" s="24"/>
      <c r="H5" s="25"/>
    </row>
    <row r="6" spans="2:8" ht="13.5" thickBot="1">
      <c r="B6" s="26" t="s">
        <v>4</v>
      </c>
      <c r="C6" s="27"/>
      <c r="D6" s="27"/>
      <c r="E6" s="27"/>
      <c r="F6" s="27"/>
      <c r="G6" s="27"/>
      <c r="H6" s="28"/>
    </row>
    <row r="7" spans="2:8" ht="13.5" thickBot="1">
      <c r="B7" s="15" t="s">
        <v>5</v>
      </c>
      <c r="C7" s="17" t="s">
        <v>6</v>
      </c>
      <c r="D7" s="18"/>
      <c r="E7" s="18"/>
      <c r="F7" s="18"/>
      <c r="G7" s="19"/>
      <c r="H7" s="15" t="s">
        <v>7</v>
      </c>
    </row>
    <row r="8" spans="2:8" ht="26.25" thickBot="1">
      <c r="B8" s="16"/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6"/>
    </row>
    <row r="9" spans="2:8">
      <c r="B9" s="1" t="s">
        <v>13</v>
      </c>
      <c r="C9" s="10">
        <f t="shared" ref="C9:H9" si="0">SUM(C10:C17)</f>
        <v>13867407.34</v>
      </c>
      <c r="D9" s="10">
        <f t="shared" si="0"/>
        <v>1491500</v>
      </c>
      <c r="E9" s="10">
        <f t="shared" si="0"/>
        <v>15358907.34</v>
      </c>
      <c r="F9" s="10">
        <f t="shared" si="0"/>
        <v>8331228.79</v>
      </c>
      <c r="G9" s="10">
        <f t="shared" si="0"/>
        <v>8331228.79</v>
      </c>
      <c r="H9" s="10">
        <f t="shared" si="0"/>
        <v>7027678.5499999998</v>
      </c>
    </row>
    <row r="10" spans="2:8" ht="12.75" customHeight="1">
      <c r="B10" s="6" t="s">
        <v>14</v>
      </c>
      <c r="C10" s="7">
        <v>11622399.34</v>
      </c>
      <c r="D10" s="7">
        <v>1103500</v>
      </c>
      <c r="E10" s="7">
        <f>C10+D10</f>
        <v>12725899.34</v>
      </c>
      <c r="F10" s="7">
        <v>7129407.2300000004</v>
      </c>
      <c r="G10" s="7">
        <v>7129407.2300000004</v>
      </c>
      <c r="H10" s="12">
        <f t="shared" ref="H10:H17" si="1">E10-F10</f>
        <v>5596492.1099999994</v>
      </c>
    </row>
    <row r="11" spans="2:8">
      <c r="B11" s="6" t="s">
        <v>15</v>
      </c>
      <c r="C11" s="8">
        <v>0</v>
      </c>
      <c r="D11" s="8">
        <v>297000</v>
      </c>
      <c r="E11" s="8">
        <f>C11+D11</f>
        <v>297000</v>
      </c>
      <c r="F11" s="8">
        <v>172446.35</v>
      </c>
      <c r="G11" s="8">
        <v>172446.35</v>
      </c>
      <c r="H11" s="12">
        <f t="shared" si="1"/>
        <v>124553.65</v>
      </c>
    </row>
    <row r="12" spans="2:8">
      <c r="B12" s="6" t="s">
        <v>16</v>
      </c>
      <c r="C12" s="8">
        <v>2245008</v>
      </c>
      <c r="D12" s="8">
        <v>71000</v>
      </c>
      <c r="E12" s="8">
        <f>C12+D12</f>
        <v>2316008</v>
      </c>
      <c r="F12" s="8">
        <v>1022067.55</v>
      </c>
      <c r="G12" s="8">
        <v>1022067.55</v>
      </c>
      <c r="H12" s="12">
        <f t="shared" si="1"/>
        <v>1293940.45</v>
      </c>
    </row>
    <row r="13" spans="2:8">
      <c r="B13" s="6" t="s">
        <v>17</v>
      </c>
      <c r="C13" s="8">
        <v>0</v>
      </c>
      <c r="D13" s="8">
        <v>20000</v>
      </c>
      <c r="E13" s="8">
        <f>C13+D13</f>
        <v>20000</v>
      </c>
      <c r="F13" s="8">
        <v>7307.66</v>
      </c>
      <c r="G13" s="8">
        <v>7307.66</v>
      </c>
      <c r="H13" s="12">
        <f t="shared" si="1"/>
        <v>12692.34</v>
      </c>
    </row>
    <row r="14" spans="2:8">
      <c r="B14" s="6"/>
      <c r="C14" s="8"/>
      <c r="D14" s="8"/>
      <c r="E14" s="8"/>
      <c r="F14" s="8"/>
      <c r="G14" s="8"/>
      <c r="H14" s="12">
        <f t="shared" si="1"/>
        <v>0</v>
      </c>
    </row>
    <row r="15" spans="2:8">
      <c r="B15" s="6"/>
      <c r="C15" s="8"/>
      <c r="D15" s="8"/>
      <c r="E15" s="8"/>
      <c r="F15" s="8"/>
      <c r="G15" s="8"/>
      <c r="H15" s="12">
        <f t="shared" si="1"/>
        <v>0</v>
      </c>
    </row>
    <row r="16" spans="2:8">
      <c r="B16" s="6"/>
      <c r="C16" s="8"/>
      <c r="D16" s="8"/>
      <c r="E16" s="8"/>
      <c r="F16" s="8"/>
      <c r="G16" s="8"/>
      <c r="H16" s="12">
        <f t="shared" si="1"/>
        <v>0</v>
      </c>
    </row>
    <row r="17" spans="2:8">
      <c r="B17" s="6"/>
      <c r="C17" s="8"/>
      <c r="D17" s="8"/>
      <c r="E17" s="8"/>
      <c r="F17" s="8"/>
      <c r="G17" s="8"/>
      <c r="H17" s="12">
        <f t="shared" si="1"/>
        <v>0</v>
      </c>
    </row>
    <row r="18" spans="2:8">
      <c r="B18" s="5"/>
      <c r="C18" s="8"/>
      <c r="D18" s="8"/>
      <c r="E18" s="8"/>
      <c r="F18" s="8"/>
      <c r="G18" s="8"/>
      <c r="H18" s="8"/>
    </row>
    <row r="19" spans="2:8">
      <c r="B19" s="2" t="s">
        <v>18</v>
      </c>
      <c r="C19" s="11">
        <f t="shared" ref="C19:H19" si="2">SUM(C20:C27)</f>
        <v>17599903.460000001</v>
      </c>
      <c r="D19" s="11">
        <f t="shared" si="2"/>
        <v>4423979.5600000005</v>
      </c>
      <c r="E19" s="11">
        <f t="shared" si="2"/>
        <v>22023883.02</v>
      </c>
      <c r="F19" s="11">
        <f t="shared" si="2"/>
        <v>7330748.8199999994</v>
      </c>
      <c r="G19" s="11">
        <f t="shared" si="2"/>
        <v>7330748.8199999994</v>
      </c>
      <c r="H19" s="11">
        <f t="shared" si="2"/>
        <v>14693134.199999999</v>
      </c>
    </row>
    <row r="20" spans="2:8">
      <c r="B20" s="6" t="s">
        <v>14</v>
      </c>
      <c r="C20" s="7">
        <v>3621085.32</v>
      </c>
      <c r="D20" s="7">
        <v>100000</v>
      </c>
      <c r="E20" s="7">
        <f>C20+D20</f>
        <v>3721085.32</v>
      </c>
      <c r="F20" s="7">
        <v>1538208</v>
      </c>
      <c r="G20" s="7">
        <v>1538208</v>
      </c>
      <c r="H20" s="12">
        <f>E20-F20</f>
        <v>2182877.3199999998</v>
      </c>
    </row>
    <row r="21" spans="2:8">
      <c r="B21" s="6" t="s">
        <v>15</v>
      </c>
      <c r="C21" s="7">
        <v>13858818.140000001</v>
      </c>
      <c r="D21" s="7">
        <v>4018612.56</v>
      </c>
      <c r="E21" s="7">
        <f>C21+D21</f>
        <v>17877430.699999999</v>
      </c>
      <c r="F21" s="7">
        <v>5421734.8499999996</v>
      </c>
      <c r="G21" s="7">
        <v>5421734.8499999996</v>
      </c>
      <c r="H21" s="12">
        <f>E21-F21</f>
        <v>12455695.85</v>
      </c>
    </row>
    <row r="22" spans="2:8">
      <c r="B22" s="6" t="s">
        <v>16</v>
      </c>
      <c r="C22" s="7">
        <v>120000</v>
      </c>
      <c r="D22" s="7">
        <v>305367</v>
      </c>
      <c r="E22" s="7">
        <f>C22+D22</f>
        <v>425367</v>
      </c>
      <c r="F22" s="7">
        <v>370805.97</v>
      </c>
      <c r="G22" s="7">
        <v>370805.97</v>
      </c>
      <c r="H22" s="12">
        <f>E22-F22</f>
        <v>54561.030000000028</v>
      </c>
    </row>
    <row r="23" spans="2:8">
      <c r="B23" s="6"/>
      <c r="C23" s="7"/>
      <c r="D23" s="7"/>
      <c r="E23" s="7"/>
      <c r="F23" s="7"/>
      <c r="G23" s="7"/>
      <c r="H23" s="12">
        <f t="shared" ref="H23:H28" si="3">E23-F23</f>
        <v>0</v>
      </c>
    </row>
    <row r="24" spans="2:8">
      <c r="B24" s="6"/>
      <c r="C24" s="8"/>
      <c r="D24" s="8"/>
      <c r="E24" s="8"/>
      <c r="F24" s="8"/>
      <c r="G24" s="8"/>
      <c r="H24" s="12">
        <f t="shared" si="3"/>
        <v>0</v>
      </c>
    </row>
    <row r="25" spans="2:8">
      <c r="B25" s="6"/>
      <c r="C25" s="8"/>
      <c r="D25" s="8"/>
      <c r="E25" s="8"/>
      <c r="F25" s="8"/>
      <c r="G25" s="8"/>
      <c r="H25" s="12">
        <f t="shared" si="3"/>
        <v>0</v>
      </c>
    </row>
    <row r="26" spans="2:8">
      <c r="B26" s="6"/>
      <c r="C26" s="8"/>
      <c r="D26" s="8"/>
      <c r="E26" s="8"/>
      <c r="F26" s="8"/>
      <c r="G26" s="8"/>
      <c r="H26" s="12">
        <f t="shared" si="3"/>
        <v>0</v>
      </c>
    </row>
    <row r="27" spans="2:8">
      <c r="B27" s="6"/>
      <c r="C27" s="8"/>
      <c r="D27" s="8"/>
      <c r="E27" s="8"/>
      <c r="F27" s="8"/>
      <c r="G27" s="8"/>
      <c r="H27" s="12">
        <f t="shared" si="3"/>
        <v>0</v>
      </c>
    </row>
    <row r="28" spans="2:8">
      <c r="B28" s="5"/>
      <c r="C28" s="8"/>
      <c r="D28" s="8"/>
      <c r="E28" s="8"/>
      <c r="F28" s="8"/>
      <c r="G28" s="8"/>
      <c r="H28" s="12">
        <f t="shared" si="3"/>
        <v>0</v>
      </c>
    </row>
    <row r="29" spans="2:8">
      <c r="B29" s="1" t="s">
        <v>19</v>
      </c>
      <c r="C29" s="9">
        <f t="shared" ref="C29:H29" si="4">C9+C19</f>
        <v>31467310.800000001</v>
      </c>
      <c r="D29" s="9">
        <f t="shared" si="4"/>
        <v>5915479.5600000005</v>
      </c>
      <c r="E29" s="9">
        <f t="shared" si="4"/>
        <v>37382790.359999999</v>
      </c>
      <c r="F29" s="9">
        <f t="shared" si="4"/>
        <v>15661977.609999999</v>
      </c>
      <c r="G29" s="9">
        <f t="shared" si="4"/>
        <v>15661977.609999999</v>
      </c>
      <c r="H29" s="9">
        <f t="shared" si="4"/>
        <v>21720812.75</v>
      </c>
    </row>
    <row r="30" spans="2:8" ht="13.5" thickBot="1">
      <c r="B30" s="3"/>
      <c r="C30" s="13"/>
      <c r="D30" s="13"/>
      <c r="E30" s="13"/>
      <c r="F30" s="13"/>
      <c r="G30" s="13"/>
      <c r="H30" s="1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&amp;LC. MARGARITO BOLAÑOS DEL ROSARIO
PRESIDENTE&amp;CC. JOAQUIN BRAULIO CRISPIN
SECRETARIO GENERAL&amp;RC. GIOVANNY CAMARILLO GONZALEZ
TESORERO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2016-10-11T20:43:07Z</dcterms:created>
  <dcterms:modified xsi:type="dcterms:W3CDTF">2020-04-02T16:17:47Z</dcterms:modified>
  <cp:category/>
  <cp:contentStatus/>
</cp:coreProperties>
</file>