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<sst xmlns="http://schemas.openxmlformats.org/spreadsheetml/2006/main" count="127" uniqueCount="124">
  <si>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</si>
  <si>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</si>
  <si>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</si>
  <si>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</si>
  <si>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</si>
  <si>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</si>
  <si>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</si>
  <si>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</si>
  <si>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</si>
  <si>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</si>
  <si>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</si>
  <si>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</si>
  <si>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</si>
  <si>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</si>
  <si>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</si>
  <si>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</si>
  <si>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</si>
  <si>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</si>
  <si>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</si>
  <si>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</si>
  <si>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</si>
  <si>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</si>
  <si>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</si>
  <si>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</si>
  <si>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</si>
  <si>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</si>
  <si>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</si>
  <si>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</si>
  <si>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</si>
  <si>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</si>
  <si>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</si>
  <si>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</si>
  <si>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</si>
  <si>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</si>
  <si>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</si>
  <si>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</si>
  <si>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</si>
  <si>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</si>
  <si>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</si>
  <si>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</si>
  <si>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</si>
  <si>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</si>
  <si>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</si>
  <si>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</si>
  <si>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</si>
  <si>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</si>
  <si>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</si>
  <si>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</si>
  <si>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</si>
  <si>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</si>
  <si>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</si>
  <si>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</si>
  <si>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</si>
  <si>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</si>
  <si>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</si>
  <si>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</si>
  <si>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</si>
  <si>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</si>
  <si>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</si>
  <si>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</si>
  <si>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</si>
  <si>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</si>
  <si>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</si>
  <si>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</si>
  <si>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</si>
  <si>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</si>
  <si>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</si>
  <si>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</si>
  <si>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</si>
  <si>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</si>
  <si>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</si>
  <si>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</si>
  <si>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</si>
  <si>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</si>
  <si>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</si>
  <si>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</si>
  <si>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</si>
  <si>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</si>
  <si>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</si>
  <si>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</si>
  <si>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</si>
  <si>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</si>
  <si>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</si>
  <si>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</si>
  <si>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</si>
  <si>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</si>
  <si>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</si>
  <si>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</si>
  <si>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</si>
  <si>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</si>
  <si>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</si>
  <si>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</si>
  <si>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</si>
  <si>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</si>
  <si>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</si>
  <si>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</si>
  <si>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</si>
  <si>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</si>
  <si>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</si>
  <si>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</si>
  <si>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</si>
  <si>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</si>
  <si>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</si>
  <si>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</si>
  <si>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</si>
  <si>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</si>
  <si>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</si>
  <si>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</si>
  <si>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</si>
  <si>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</si>
  <si>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</si>
  <si>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</si>
  <si>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</si>
  <si>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</si>
  <si>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</si>
  <si>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</si>
  <si>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</si>
  <si>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</si>
  <si>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</si>
  <si>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</si>
  <si>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XOCHITLÁN TODOS SANTOS (a)</t>
  </si>
  <si>
    <t>Al 31 de diciembre de 2018 y al 30 de Septiembre de 2019 (b)</t>
  </si>
  <si>
    <t>2019 (d)</t>
  </si>
  <si>
    <t>31 de diciembre de 2018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</si>
</sst>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70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9150873.39</v>
      </c>
      <c r="D9" s="9">
        <f>SUM(D10:D16)</f>
        <v>86113.72</v>
      </c>
      <c r="E9" s="11" t="s">
        <v>8</v>
      </c>
      <c r="F9" s="9">
        <f>SUM(F10:F18)</f>
        <v>294375.48</v>
      </c>
      <c r="G9" s="9">
        <f>SUM(G10:G18)</f>
        <v>358746.68</v>
      </c>
    </row>
    <row r="10" spans="2:7" ht="12.75">
      <c r="B10" s="12" t="s">
        <v>9</v>
      </c>
      <c r="C10" s="9">
        <v>330194.59</v>
      </c>
      <c r="D10" s="9">
        <v>53462.71</v>
      </c>
      <c r="E10" s="13" t="s">
        <v>10</v>
      </c>
      <c r="F10" s="9">
        <v>0</v>
      </c>
      <c r="G10" s="9">
        <v>302150</v>
      </c>
    </row>
    <row r="11" spans="2:7" ht="12.75">
      <c r="B11" s="12" t="s">
        <v>11</v>
      </c>
      <c r="C11" s="9">
        <v>8820678.8</v>
      </c>
      <c r="D11" s="9">
        <v>32651.01</v>
      </c>
      <c r="E11" s="13" t="s">
        <v>12</v>
      </c>
      <c r="F11" s="9">
        <v>243841.63</v>
      </c>
      <c r="G11" s="9">
        <v>22424.23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50533.85</v>
      </c>
      <c r="G16" s="9">
        <v>34172.45</v>
      </c>
    </row>
    <row r="17" spans="2:7" ht="12.75">
      <c r="B17" s="10" t="s">
        <v>23</v>
      </c>
      <c r="C17" s="9">
        <f>SUM(C18:C24)</f>
        <v>73981.61</v>
      </c>
      <c r="D17" s="9">
        <f>SUM(D18:D24)</f>
        <v>5464.5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68060.11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5921.5</v>
      </c>
      <c r="D24" s="9">
        <v>5464.5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3235750.95</v>
      </c>
      <c r="D25" s="9">
        <f>SUM(D26:D30)</f>
        <v>506364.91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3235750.95</v>
      </c>
      <c r="D29" s="9">
        <v>506364.91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12370</v>
      </c>
      <c r="D37" s="9">
        <v>12370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12472975.95</v>
      </c>
      <c r="D47" s="9">
        <f>D9+D17+D25+D31+D37+D38+D41</f>
        <v>610313.13</v>
      </c>
      <c r="E47" s="8" t="s">
        <v>82</v>
      </c>
      <c r="F47" s="9">
        <f>F9+F19+F23+F26+F27+F31+F38+F42</f>
        <v>294375.48</v>
      </c>
      <c r="G47" s="9">
        <f>G9+G19+G23+G26+G27+G31+G38+G42</f>
        <v>358746.68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58231.8</v>
      </c>
      <c r="D51" s="9">
        <v>58231.8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133652805.04</v>
      </c>
      <c r="D52" s="9">
        <v>131164669.04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4110732.41</v>
      </c>
      <c r="D53" s="9">
        <v>3813995.43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144300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294375.48</v>
      </c>
      <c r="G59" s="9">
        <f>G47+G57</f>
        <v>358746.68</v>
      </c>
    </row>
    <row r="60" spans="2:7" ht="25.5">
      <c r="B60" s="6" t="s">
        <v>102</v>
      </c>
      <c r="C60" s="9">
        <f>SUM(C50:C58)</f>
        <v>137966069.25</v>
      </c>
      <c r="D60" s="9">
        <f>SUM(D50:D58)</f>
        <v>135036896.27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150439045.2</v>
      </c>
      <c r="D62" s="9">
        <f>D47+D60</f>
        <v>135647209.4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90809530.65</v>
      </c>
      <c r="G63" s="9">
        <f>SUM(G64:G66)</f>
        <v>90809530.65</v>
      </c>
    </row>
    <row r="64" spans="2:7" ht="12.75">
      <c r="B64" s="10"/>
      <c r="C64" s="9"/>
      <c r="D64" s="9"/>
      <c r="E64" s="11" t="s">
        <v>106</v>
      </c>
      <c r="F64" s="9">
        <v>90809530.65</v>
      </c>
      <c r="G64" s="9">
        <v>90809530.65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28013867.89</v>
      </c>
      <c r="G68" s="9">
        <f>SUM(G69:G73)</f>
        <v>13158821.29</v>
      </c>
    </row>
    <row r="69" spans="2:7" ht="12.75">
      <c r="B69" s="10"/>
      <c r="C69" s="9"/>
      <c r="D69" s="9"/>
      <c r="E69" s="11" t="s">
        <v>110</v>
      </c>
      <c r="F69" s="9">
        <v>14855046.6</v>
      </c>
      <c r="G69" s="9">
        <v>9489535.44</v>
      </c>
    </row>
    <row r="70" spans="2:7" ht="12.75">
      <c r="B70" s="10"/>
      <c r="C70" s="9"/>
      <c r="D70" s="9"/>
      <c r="E70" s="11" t="s">
        <v>111</v>
      </c>
      <c r="F70" s="9">
        <v>13158821.29</v>
      </c>
      <c r="G70" s="9">
        <v>3669285.85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118823398.54</v>
      </c>
      <c r="G79" s="9">
        <f>G63+G68+G75</f>
        <v>103968351.94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119117774.02000001</v>
      </c>
      <c r="G81" s="9">
        <f>G59+G79</f>
        <v>104327098.62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  <headerFooter>
    <oddFooter>&amp;LC. MARGARITO BOLAÑOS DEL ROSARIO
PRESIDENTE MUNICIPAL&amp;RC. GIOVANNY CAMARILLO GONZALEZ
TESORERO MUNICIPAL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Programa</cp:lastModifiedBy>
  <cp:lastPrinted>2019-11-21T16:46:45Z</cp:lastPrinted>
  <dcterms:created xsi:type="dcterms:W3CDTF">2016-10-11T18:36:49Z</dcterms:created>
  <dcterms:modified xsi:type="dcterms:W3CDTF">2019-11-22T02:31:57Z</dcterms:modified>
  <cp:category/>
  <cp:version/>
  <cp:contentType/>
  <cp:contentStatus/>
</cp:coreProperties>
</file>